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50" activeTab="0"/>
  </bookViews>
  <sheets>
    <sheet name="Antal Abonnenter" sheetId="1" r:id="rId1"/>
  </sheets>
  <definedNames/>
  <calcPr fullCalcOnLoad="1"/>
</workbook>
</file>

<file path=xl/sharedStrings.xml><?xml version="1.0" encoding="utf-8"?>
<sst xmlns="http://schemas.openxmlformats.org/spreadsheetml/2006/main" count="233" uniqueCount="135">
  <si>
    <t xml:space="preserve">Taltidningsnämnden </t>
  </si>
  <si>
    <t>Antal abonnenter 1.1 .2013</t>
  </si>
  <si>
    <t xml:space="preserve">Antal </t>
  </si>
  <si>
    <t>varav</t>
  </si>
  <si>
    <t>% av den</t>
  </si>
  <si>
    <t>Tidning</t>
  </si>
  <si>
    <t>Abonnenter</t>
  </si>
  <si>
    <t>kvinnor</t>
  </si>
  <si>
    <t>män</t>
  </si>
  <si>
    <t>övriga</t>
  </si>
  <si>
    <t>TS-upplaga</t>
  </si>
  <si>
    <t xml:space="preserve"> tryckta upplagan</t>
  </si>
  <si>
    <t>R/K/CD/I/RATS</t>
  </si>
  <si>
    <t>Aktuellt i Politiken</t>
  </si>
  <si>
    <t>K</t>
  </si>
  <si>
    <t>Arbetarbladet</t>
  </si>
  <si>
    <t>R</t>
  </si>
  <si>
    <t>Arvika Nyheter</t>
  </si>
  <si>
    <t>Avesta Tidning</t>
  </si>
  <si>
    <t>Barometern/OT</t>
  </si>
  <si>
    <t>R/I</t>
  </si>
  <si>
    <t>Blekinge Läns Tidning</t>
  </si>
  <si>
    <t>Bohusläningen</t>
  </si>
  <si>
    <t>RATS</t>
  </si>
  <si>
    <t>Borås Tidning</t>
  </si>
  <si>
    <t>Bärgslagsbladet/Arboga Tidn.</t>
  </si>
  <si>
    <t>Dagbladet</t>
  </si>
  <si>
    <t>Dagen, Nya</t>
  </si>
  <si>
    <t>Dagens Industri</t>
  </si>
  <si>
    <t>Dagens Nyheter</t>
  </si>
  <si>
    <t>Dala-Demokraten</t>
  </si>
  <si>
    <t>Enköpings-Posten</t>
  </si>
  <si>
    <t>Eskilstuna-Kuriren</t>
  </si>
  <si>
    <t>Expressen</t>
  </si>
  <si>
    <t>CD/K/I</t>
  </si>
  <si>
    <t>Fagersta-Posten</t>
  </si>
  <si>
    <t>Falköpings Tidning</t>
  </si>
  <si>
    <t>Falu-Kuriren/BT</t>
  </si>
  <si>
    <t>Filipstads Tidning</t>
  </si>
  <si>
    <t>Folkbladet Östergötland</t>
  </si>
  <si>
    <t>Folket</t>
  </si>
  <si>
    <t xml:space="preserve"> </t>
  </si>
  <si>
    <t>Gefle Dagblad (R)</t>
  </si>
  <si>
    <t>Gefle Dagblad (RATS)</t>
  </si>
  <si>
    <t>Gotlands Allehanda</t>
  </si>
  <si>
    <t>CD</t>
  </si>
  <si>
    <t>Gotlands Tidningar</t>
  </si>
  <si>
    <t>Göteborgs-Posten</t>
  </si>
  <si>
    <t>Hallands Nyheter</t>
  </si>
  <si>
    <t>Hallandsposten</t>
  </si>
  <si>
    <t>Helsb Dagbl/NST/LP (R)</t>
  </si>
  <si>
    <t>Helsb Dagbl/NST/LP (RATS)</t>
  </si>
  <si>
    <t>Hemmets Vän</t>
  </si>
  <si>
    <t>Hudiksvalls Tidning</t>
  </si>
  <si>
    <t>Härjedalen</t>
  </si>
  <si>
    <t>Jönköpings-Posten</t>
  </si>
  <si>
    <t>Katrineholms-Kuriren</t>
  </si>
  <si>
    <t>Kristdemokraten</t>
  </si>
  <si>
    <t>Kristianstadsbladet</t>
  </si>
  <si>
    <t>Kunsbackappsten</t>
  </si>
  <si>
    <t>Laholms Tidning</t>
  </si>
  <si>
    <t>Ljusdals-Posten</t>
  </si>
  <si>
    <t>Ljusnan</t>
  </si>
  <si>
    <t>Lysekils-Posten</t>
  </si>
  <si>
    <t>Länstidningen Södertälje</t>
  </si>
  <si>
    <t>Länstidningen Östersund</t>
  </si>
  <si>
    <t>Mariestads-Tidningen</t>
  </si>
  <si>
    <t>Mora Tidning</t>
  </si>
  <si>
    <t>Motala Tidning</t>
  </si>
  <si>
    <t>Nerikes Alleh/Bergslagsp</t>
  </si>
  <si>
    <t>NLT/Nya Lidköpings-Tidn</t>
  </si>
  <si>
    <t>Norra Skåne</t>
  </si>
  <si>
    <t>Norra Västerbotten (R)</t>
  </si>
  <si>
    <t>Norra Västerbotten (RATS)</t>
  </si>
  <si>
    <t>Norrbottens-Kuriren</t>
  </si>
  <si>
    <t>Norrköpings Tidningar</t>
  </si>
  <si>
    <t>Norrländska Socialdemokr</t>
  </si>
  <si>
    <t>Norrtelje Tidning</t>
  </si>
  <si>
    <t>NU Det liberala Nyhetsmag.</t>
  </si>
  <si>
    <t xml:space="preserve">RATS  </t>
  </si>
  <si>
    <t>Nya Kristinehamns-Posten</t>
  </si>
  <si>
    <t>Nya Wermlands-Tidningen</t>
  </si>
  <si>
    <t>Orust Tjörn-tidningen  f.d Stenungs. P</t>
  </si>
  <si>
    <t>Piteå-Tidningen</t>
  </si>
  <si>
    <t>Provinstidningen Dalsland</t>
  </si>
  <si>
    <t>Sala Allehanda</t>
  </si>
  <si>
    <t>Skaraborgs Läns Allehanda</t>
  </si>
  <si>
    <t>Skaraborgs Läns Tidning</t>
  </si>
  <si>
    <t>Skånska Dagbladet</t>
  </si>
  <si>
    <t>Smålandsposten</t>
  </si>
  <si>
    <t>Smål-Tidn/TranåsT/VetlP</t>
  </si>
  <si>
    <t>Smålänningen</t>
  </si>
  <si>
    <t>Sundsvalls Tidning (R)</t>
  </si>
  <si>
    <t>Svenska Dagbladet (CD)</t>
  </si>
  <si>
    <t>Svenska Dagbladet (R)</t>
  </si>
  <si>
    <t>Sydsvenskan</t>
  </si>
  <si>
    <t>Sydöstran</t>
  </si>
  <si>
    <t>Säffle-Tidningen</t>
  </si>
  <si>
    <t>Sändaren</t>
  </si>
  <si>
    <t xml:space="preserve">  CD</t>
  </si>
  <si>
    <t>Söderhamns-Kuriren</t>
  </si>
  <si>
    <t>Södermanlands Nyheter</t>
  </si>
  <si>
    <t>Tidningen Ångermanland</t>
  </si>
  <si>
    <t>Trelleborgs Allehanda</t>
  </si>
  <si>
    <t>Ulricehamns Tidning</t>
  </si>
  <si>
    <t>Upsala Nya Tidning</t>
  </si>
  <si>
    <t>Vestmanlands Läns Tidning</t>
  </si>
  <si>
    <t>Vimmerby Tidning</t>
  </si>
  <si>
    <t>Världen idag</t>
  </si>
  <si>
    <t>Värmlands Folkblad</t>
  </si>
  <si>
    <t>Värnamo Nyheter</t>
  </si>
  <si>
    <t>Västerbottens Folkblad</t>
  </si>
  <si>
    <t>Västerbottens Kuriren</t>
  </si>
  <si>
    <t>Västerviks-Tidningen</t>
  </si>
  <si>
    <t>Västgöta Bladet</t>
  </si>
  <si>
    <t>Ystads Allehanda</t>
  </si>
  <si>
    <t>Ölandsbladet</t>
  </si>
  <si>
    <t>Örnsköldsviks Allehanda</t>
  </si>
  <si>
    <t>Östersunds-Posten</t>
  </si>
  <si>
    <t>Östgöta Correspondenten</t>
  </si>
  <si>
    <t>Östra Småland/Nyheterna</t>
  </si>
  <si>
    <t xml:space="preserve">varav: </t>
  </si>
  <si>
    <t>65 radiotidningar</t>
  </si>
  <si>
    <t>5759 radiotidningsabonnenter</t>
  </si>
  <si>
    <t>3 kassettidningar</t>
  </si>
  <si>
    <t>89  kassettidningsabonnenter</t>
  </si>
  <si>
    <t>22* RATS-tidningar</t>
  </si>
  <si>
    <t>782 RATS abonnenter</t>
  </si>
  <si>
    <t>9 CD-tidningar</t>
  </si>
  <si>
    <t>412 CD abonnenter</t>
  </si>
  <si>
    <t>(GD, HD/NST/Lp och Norra Västerbotten   räknas både som radio- och RATS-tidningar)</t>
  </si>
  <si>
    <t xml:space="preserve">(SvD räknas som både  radio- och    </t>
  </si>
  <si>
    <t>CD tidning</t>
  </si>
  <si>
    <t xml:space="preserve">*Tidningen NU är RATS tidning i  </t>
  </si>
  <si>
    <t>CD format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</si>
</sst>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4"/>
      <name val="Verdana"/>
      <family val="2"/>
    </font>
    <font>
      <b/>
      <i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27.421875" style="13" customWidth="1"/>
    <col min="2" max="2" width="17.140625" style="14" customWidth="1"/>
    <col min="3" max="3" width="9.57421875" style="14" customWidth="1"/>
    <col min="4" max="4" width="8.57421875" style="14" customWidth="1"/>
    <col min="5" max="5" width="7.7109375" style="14" customWidth="1"/>
    <col min="6" max="6" width="12.421875" style="15" customWidth="1"/>
    <col min="7" max="7" width="16.7109375" style="17" customWidth="1"/>
    <col min="8" max="8" width="17.421875" style="17" customWidth="1"/>
    <col min="9" max="17" width="9.140625" style="13" customWidth="1"/>
    <col min="18" max="18" width="8.421875" style="13" customWidth="1"/>
    <col min="19" max="16384" width="9.140625" style="13" customWidth="1"/>
  </cols>
  <sheetData>
    <row r="1" spans="1:8" s="1" customFormat="1" ht="18">
      <c r="A1" s="1" t="s">
        <v>0</v>
      </c>
      <c r="B1" s="25" t="s">
        <v>1</v>
      </c>
      <c r="C1" s="25"/>
      <c r="D1" s="25"/>
      <c r="E1" s="25"/>
      <c r="F1" s="26"/>
      <c r="G1" s="26"/>
      <c r="H1" s="2"/>
    </row>
    <row r="2" spans="1:8" s="6" customFormat="1" ht="12.75">
      <c r="A2" s="3"/>
      <c r="B2" s="4" t="s">
        <v>2</v>
      </c>
      <c r="C2" s="27" t="s">
        <v>3</v>
      </c>
      <c r="D2" s="27"/>
      <c r="E2" s="27"/>
      <c r="F2" s="5"/>
      <c r="G2" s="4" t="s">
        <v>4</v>
      </c>
      <c r="H2" s="4"/>
    </row>
    <row r="3" spans="1:8" s="12" customFormat="1" ht="12.7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9" t="s">
        <v>10</v>
      </c>
      <c r="G3" s="10" t="s">
        <v>11</v>
      </c>
      <c r="H3" s="11" t="s">
        <v>12</v>
      </c>
    </row>
    <row r="4" spans="1:8" ht="12.75">
      <c r="A4" s="13" t="s">
        <v>13</v>
      </c>
      <c r="B4" s="14">
        <f aca="true" t="shared" si="0" ref="B4:B35">SUM(C4:E4)</f>
        <v>20</v>
      </c>
      <c r="C4" s="14">
        <v>9</v>
      </c>
      <c r="D4" s="14">
        <v>10</v>
      </c>
      <c r="E4" s="14">
        <v>1</v>
      </c>
      <c r="F4" s="15">
        <v>8900</v>
      </c>
      <c r="G4" s="16">
        <f aca="true" t="shared" si="1" ref="G4:G67">(B4/F4)*100</f>
        <v>0.22471910112359553</v>
      </c>
      <c r="H4" s="17" t="s">
        <v>14</v>
      </c>
    </row>
    <row r="5" spans="1:8" ht="12.75">
      <c r="A5" s="13" t="s">
        <v>15</v>
      </c>
      <c r="B5" s="14">
        <f t="shared" si="0"/>
        <v>78</v>
      </c>
      <c r="C5" s="14">
        <v>38</v>
      </c>
      <c r="D5" s="14">
        <v>39</v>
      </c>
      <c r="E5" s="14">
        <v>1</v>
      </c>
      <c r="F5" s="15">
        <v>22600</v>
      </c>
      <c r="G5" s="16">
        <f t="shared" si="1"/>
        <v>0.3451327433628319</v>
      </c>
      <c r="H5" s="17" t="s">
        <v>16</v>
      </c>
    </row>
    <row r="6" spans="1:8" ht="12.75">
      <c r="A6" s="13" t="s">
        <v>17</v>
      </c>
      <c r="B6" s="14">
        <f t="shared" si="0"/>
        <v>45</v>
      </c>
      <c r="C6" s="14">
        <v>29</v>
      </c>
      <c r="D6" s="14">
        <v>12</v>
      </c>
      <c r="E6" s="14">
        <v>4</v>
      </c>
      <c r="F6" s="15">
        <v>11500</v>
      </c>
      <c r="G6" s="16">
        <f t="shared" si="1"/>
        <v>0.391304347826087</v>
      </c>
      <c r="H6" s="17" t="s">
        <v>16</v>
      </c>
    </row>
    <row r="7" spans="1:8" ht="12.75">
      <c r="A7" s="13" t="s">
        <v>18</v>
      </c>
      <c r="B7" s="14">
        <f t="shared" si="0"/>
        <v>28</v>
      </c>
      <c r="C7" s="14">
        <v>12</v>
      </c>
      <c r="D7" s="14">
        <v>12</v>
      </c>
      <c r="E7" s="14">
        <v>4</v>
      </c>
      <c r="F7" s="15">
        <v>6900</v>
      </c>
      <c r="G7" s="16">
        <f t="shared" si="1"/>
        <v>0.4057971014492754</v>
      </c>
      <c r="H7" s="17" t="s">
        <v>16</v>
      </c>
    </row>
    <row r="8" spans="1:8" ht="12.75">
      <c r="A8" s="13" t="s">
        <v>19</v>
      </c>
      <c r="B8" s="14">
        <f t="shared" si="0"/>
        <v>138</v>
      </c>
      <c r="C8" s="14">
        <v>70</v>
      </c>
      <c r="D8" s="14">
        <v>67</v>
      </c>
      <c r="E8" s="14">
        <v>1</v>
      </c>
      <c r="F8" s="15">
        <v>42300</v>
      </c>
      <c r="G8" s="16">
        <f t="shared" si="1"/>
        <v>0.3262411347517731</v>
      </c>
      <c r="H8" s="17" t="s">
        <v>20</v>
      </c>
    </row>
    <row r="9" spans="1:8" ht="12.75">
      <c r="A9" s="13" t="s">
        <v>21</v>
      </c>
      <c r="B9" s="14">
        <f t="shared" si="0"/>
        <v>116</v>
      </c>
      <c r="C9" s="14">
        <v>61</v>
      </c>
      <c r="D9" s="14">
        <v>52</v>
      </c>
      <c r="E9" s="14">
        <v>3</v>
      </c>
      <c r="F9" s="15">
        <v>34500</v>
      </c>
      <c r="G9" s="16">
        <f t="shared" si="1"/>
        <v>0.336231884057971</v>
      </c>
      <c r="H9" s="17" t="s">
        <v>20</v>
      </c>
    </row>
    <row r="10" spans="1:8" ht="12.75">
      <c r="A10" s="13" t="s">
        <v>22</v>
      </c>
      <c r="B10" s="14">
        <f t="shared" si="0"/>
        <v>39</v>
      </c>
      <c r="C10" s="14">
        <v>12</v>
      </c>
      <c r="D10" s="14">
        <v>21</v>
      </c>
      <c r="E10" s="14">
        <v>6</v>
      </c>
      <c r="F10" s="15">
        <v>30500</v>
      </c>
      <c r="G10" s="16">
        <f t="shared" si="1"/>
        <v>0.12786885245901639</v>
      </c>
      <c r="H10" s="17" t="s">
        <v>23</v>
      </c>
    </row>
    <row r="11" spans="1:8" ht="12.75">
      <c r="A11" s="13" t="s">
        <v>24</v>
      </c>
      <c r="B11" s="14">
        <f t="shared" si="0"/>
        <v>51</v>
      </c>
      <c r="C11" s="14">
        <v>19</v>
      </c>
      <c r="D11" s="14">
        <v>28</v>
      </c>
      <c r="E11" s="14">
        <v>4</v>
      </c>
      <c r="F11" s="15">
        <v>45200</v>
      </c>
      <c r="G11" s="16">
        <f t="shared" si="1"/>
        <v>0.11283185840707964</v>
      </c>
      <c r="H11" s="17" t="s">
        <v>23</v>
      </c>
    </row>
    <row r="12" spans="1:8" ht="12.75">
      <c r="A12" s="13" t="s">
        <v>25</v>
      </c>
      <c r="B12" s="14">
        <f t="shared" si="0"/>
        <v>42</v>
      </c>
      <c r="C12" s="14">
        <v>21</v>
      </c>
      <c r="D12" s="14">
        <v>19</v>
      </c>
      <c r="E12" s="14">
        <v>2</v>
      </c>
      <c r="F12" s="15">
        <v>10700</v>
      </c>
      <c r="G12" s="16">
        <f t="shared" si="1"/>
        <v>0.39252336448598135</v>
      </c>
      <c r="H12" s="17" t="s">
        <v>16</v>
      </c>
    </row>
    <row r="13" spans="1:8" ht="12.75">
      <c r="A13" s="13" t="s">
        <v>26</v>
      </c>
      <c r="B13" s="14">
        <f t="shared" si="0"/>
        <v>54</v>
      </c>
      <c r="C13" s="14">
        <v>36</v>
      </c>
      <c r="D13" s="14">
        <v>13</v>
      </c>
      <c r="E13" s="14">
        <v>5</v>
      </c>
      <c r="F13" s="15">
        <v>11800</v>
      </c>
      <c r="G13" s="16">
        <f t="shared" si="1"/>
        <v>0.4576271186440678</v>
      </c>
      <c r="H13" s="17" t="s">
        <v>16</v>
      </c>
    </row>
    <row r="14" spans="1:8" ht="12.75">
      <c r="A14" s="13" t="s">
        <v>27</v>
      </c>
      <c r="B14" s="14">
        <f t="shared" si="0"/>
        <v>51</v>
      </c>
      <c r="C14" s="14">
        <v>20</v>
      </c>
      <c r="D14" s="14">
        <v>29</v>
      </c>
      <c r="E14" s="14">
        <v>2</v>
      </c>
      <c r="F14" s="15">
        <v>17400</v>
      </c>
      <c r="G14" s="16">
        <f t="shared" si="1"/>
        <v>0.2931034482758621</v>
      </c>
      <c r="H14" s="17" t="s">
        <v>14</v>
      </c>
    </row>
    <row r="15" spans="1:8" ht="12.75">
      <c r="A15" s="13" t="s">
        <v>28</v>
      </c>
      <c r="B15" s="14">
        <f t="shared" si="0"/>
        <v>11</v>
      </c>
      <c r="C15" s="14">
        <v>1</v>
      </c>
      <c r="D15" s="14">
        <v>7</v>
      </c>
      <c r="E15" s="14">
        <v>3</v>
      </c>
      <c r="F15" s="15">
        <v>101700</v>
      </c>
      <c r="G15" s="16">
        <f t="shared" si="1"/>
        <v>0.010816125860373648</v>
      </c>
      <c r="H15" s="17" t="s">
        <v>23</v>
      </c>
    </row>
    <row r="16" spans="1:13" ht="12.75">
      <c r="A16" s="13" t="s">
        <v>29</v>
      </c>
      <c r="B16" s="14">
        <f t="shared" si="0"/>
        <v>122</v>
      </c>
      <c r="C16" s="14">
        <v>49</v>
      </c>
      <c r="D16" s="14">
        <v>73</v>
      </c>
      <c r="F16" s="15">
        <v>292300</v>
      </c>
      <c r="G16" s="16">
        <f t="shared" si="1"/>
        <v>0.041737940472117686</v>
      </c>
      <c r="H16" s="17" t="s">
        <v>23</v>
      </c>
      <c r="M16" s="18"/>
    </row>
    <row r="17" spans="1:8" ht="12.75">
      <c r="A17" s="13" t="s">
        <v>30</v>
      </c>
      <c r="B17" s="14">
        <f t="shared" si="0"/>
        <v>54</v>
      </c>
      <c r="C17" s="14">
        <v>21</v>
      </c>
      <c r="D17" s="14">
        <v>30</v>
      </c>
      <c r="E17" s="14">
        <v>3</v>
      </c>
      <c r="F17" s="15">
        <v>16400</v>
      </c>
      <c r="G17" s="16">
        <f t="shared" si="1"/>
        <v>0.32926829268292684</v>
      </c>
      <c r="H17" s="17" t="s">
        <v>16</v>
      </c>
    </row>
    <row r="18" spans="1:8" ht="12.75">
      <c r="A18" s="13" t="s">
        <v>31</v>
      </c>
      <c r="B18" s="14">
        <f t="shared" si="0"/>
        <v>92</v>
      </c>
      <c r="C18" s="14">
        <v>40</v>
      </c>
      <c r="D18" s="14">
        <v>39</v>
      </c>
      <c r="E18" s="14">
        <v>13</v>
      </c>
      <c r="F18" s="15">
        <v>10100</v>
      </c>
      <c r="G18" s="16">
        <f t="shared" si="1"/>
        <v>0.9108910891089108</v>
      </c>
      <c r="H18" s="17" t="s">
        <v>16</v>
      </c>
    </row>
    <row r="19" spans="1:8" ht="12.75">
      <c r="A19" s="13" t="s">
        <v>32</v>
      </c>
      <c r="B19" s="14">
        <f t="shared" si="0"/>
        <v>115</v>
      </c>
      <c r="C19" s="14">
        <v>53</v>
      </c>
      <c r="D19" s="14">
        <v>56</v>
      </c>
      <c r="E19" s="14">
        <v>6</v>
      </c>
      <c r="F19" s="15">
        <v>30300</v>
      </c>
      <c r="G19" s="16">
        <f t="shared" si="1"/>
        <v>0.3795379537953795</v>
      </c>
      <c r="H19" s="17" t="s">
        <v>16</v>
      </c>
    </row>
    <row r="20" spans="1:8" ht="12.75">
      <c r="A20" s="13" t="s">
        <v>33</v>
      </c>
      <c r="B20" s="14">
        <f t="shared" si="0"/>
        <v>69</v>
      </c>
      <c r="C20" s="14">
        <v>31</v>
      </c>
      <c r="D20" s="14">
        <v>38</v>
      </c>
      <c r="F20" s="15">
        <v>286500</v>
      </c>
      <c r="G20" s="16">
        <f t="shared" si="1"/>
        <v>0.024083769633507852</v>
      </c>
      <c r="H20" s="17" t="s">
        <v>34</v>
      </c>
    </row>
    <row r="21" spans="1:8" ht="12.75">
      <c r="A21" s="13" t="s">
        <v>35</v>
      </c>
      <c r="B21" s="14">
        <f t="shared" si="0"/>
        <v>24</v>
      </c>
      <c r="C21" s="14">
        <v>9</v>
      </c>
      <c r="D21" s="14">
        <v>15</v>
      </c>
      <c r="F21" s="15">
        <v>6900</v>
      </c>
      <c r="G21" s="16">
        <f t="shared" si="1"/>
        <v>0.34782608695652173</v>
      </c>
      <c r="H21" s="17" t="s">
        <v>16</v>
      </c>
    </row>
    <row r="22" spans="1:8" ht="12.75">
      <c r="A22" s="13" t="s">
        <v>36</v>
      </c>
      <c r="B22" s="14">
        <f t="shared" si="0"/>
        <v>11</v>
      </c>
      <c r="C22" s="14">
        <v>2</v>
      </c>
      <c r="D22" s="14">
        <v>9</v>
      </c>
      <c r="F22" s="15">
        <v>8700</v>
      </c>
      <c r="G22" s="16">
        <f t="shared" si="1"/>
        <v>0.1264367816091954</v>
      </c>
      <c r="H22" s="17" t="s">
        <v>23</v>
      </c>
    </row>
    <row r="23" spans="1:8" ht="12.75">
      <c r="A23" s="19" t="s">
        <v>37</v>
      </c>
      <c r="B23" s="14">
        <f t="shared" si="0"/>
        <v>94</v>
      </c>
      <c r="C23" s="14">
        <v>41</v>
      </c>
      <c r="D23" s="14">
        <v>48</v>
      </c>
      <c r="E23" s="14">
        <v>5</v>
      </c>
      <c r="F23" s="15">
        <v>41400</v>
      </c>
      <c r="G23" s="16">
        <f t="shared" si="1"/>
        <v>0.22705314009661837</v>
      </c>
      <c r="H23" s="17" t="s">
        <v>16</v>
      </c>
    </row>
    <row r="24" spans="1:8" ht="12.75">
      <c r="A24" s="13" t="s">
        <v>38</v>
      </c>
      <c r="B24" s="14">
        <f t="shared" si="0"/>
        <v>26</v>
      </c>
      <c r="C24" s="14">
        <v>14</v>
      </c>
      <c r="D24" s="14">
        <v>10</v>
      </c>
      <c r="E24" s="14">
        <v>2</v>
      </c>
      <c r="F24" s="15">
        <v>3700</v>
      </c>
      <c r="G24" s="16">
        <f t="shared" si="1"/>
        <v>0.7027027027027027</v>
      </c>
      <c r="H24" s="17" t="s">
        <v>16</v>
      </c>
    </row>
    <row r="25" spans="1:8" s="19" customFormat="1" ht="12.75">
      <c r="A25" s="19" t="s">
        <v>39</v>
      </c>
      <c r="B25" s="14">
        <f t="shared" si="0"/>
        <v>35</v>
      </c>
      <c r="C25" s="14">
        <v>12</v>
      </c>
      <c r="D25" s="14">
        <v>20</v>
      </c>
      <c r="E25" s="14">
        <v>3</v>
      </c>
      <c r="F25" s="20">
        <v>6500</v>
      </c>
      <c r="G25" s="21">
        <f t="shared" si="1"/>
        <v>0.5384615384615384</v>
      </c>
      <c r="H25" s="14" t="s">
        <v>16</v>
      </c>
    </row>
    <row r="26" spans="1:8" ht="12.75">
      <c r="A26" s="19" t="s">
        <v>40</v>
      </c>
      <c r="B26" s="14">
        <f t="shared" si="0"/>
        <v>16</v>
      </c>
      <c r="C26" s="14">
        <v>12</v>
      </c>
      <c r="D26" s="14">
        <v>4</v>
      </c>
      <c r="E26" s="14" t="s">
        <v>41</v>
      </c>
      <c r="F26" s="15">
        <v>4700</v>
      </c>
      <c r="G26" s="16">
        <f t="shared" si="1"/>
        <v>0.3404255319148936</v>
      </c>
      <c r="H26" s="17" t="s">
        <v>20</v>
      </c>
    </row>
    <row r="27" spans="1:8" ht="12.75">
      <c r="A27" s="13" t="s">
        <v>42</v>
      </c>
      <c r="B27" s="14">
        <f t="shared" si="0"/>
        <v>69</v>
      </c>
      <c r="C27" s="14">
        <v>32</v>
      </c>
      <c r="D27" s="14">
        <v>35</v>
      </c>
      <c r="E27" s="14">
        <v>2</v>
      </c>
      <c r="F27" s="15">
        <v>25700</v>
      </c>
      <c r="G27" s="16">
        <f t="shared" si="1"/>
        <v>0.26848249027237353</v>
      </c>
      <c r="H27" s="17" t="s">
        <v>16</v>
      </c>
    </row>
    <row r="28" spans="1:8" ht="12.75">
      <c r="A28" s="13" t="s">
        <v>43</v>
      </c>
      <c r="B28" s="14">
        <f t="shared" si="0"/>
        <v>13</v>
      </c>
      <c r="C28" s="14">
        <v>4</v>
      </c>
      <c r="D28" s="14">
        <v>9</v>
      </c>
      <c r="F28" s="15">
        <v>25700</v>
      </c>
      <c r="G28" s="16">
        <f t="shared" si="1"/>
        <v>0.05058365758754864</v>
      </c>
      <c r="H28" s="17" t="s">
        <v>23</v>
      </c>
    </row>
    <row r="29" spans="1:8" ht="12.75">
      <c r="A29" s="19" t="s">
        <v>44</v>
      </c>
      <c r="B29" s="14">
        <f t="shared" si="0"/>
        <v>56</v>
      </c>
      <c r="C29" s="14">
        <v>27</v>
      </c>
      <c r="D29" s="14">
        <v>25</v>
      </c>
      <c r="E29" s="14">
        <v>4</v>
      </c>
      <c r="F29" s="15">
        <v>9200</v>
      </c>
      <c r="G29" s="16">
        <f t="shared" si="1"/>
        <v>0.6086956521739131</v>
      </c>
      <c r="H29" s="17" t="s">
        <v>45</v>
      </c>
    </row>
    <row r="30" spans="1:8" ht="12.75">
      <c r="A30" s="19" t="s">
        <v>46</v>
      </c>
      <c r="B30" s="14">
        <f t="shared" si="0"/>
        <v>59</v>
      </c>
      <c r="C30" s="14">
        <v>37</v>
      </c>
      <c r="D30" s="14">
        <v>16</v>
      </c>
      <c r="E30" s="14">
        <v>6</v>
      </c>
      <c r="F30" s="15">
        <v>12100</v>
      </c>
      <c r="G30" s="16">
        <f t="shared" si="1"/>
        <v>0.48760330578512395</v>
      </c>
      <c r="H30" s="17" t="s">
        <v>45</v>
      </c>
    </row>
    <row r="31" spans="1:8" ht="12.75">
      <c r="A31" s="13" t="s">
        <v>47</v>
      </c>
      <c r="B31" s="14">
        <f t="shared" si="0"/>
        <v>145</v>
      </c>
      <c r="C31" s="14">
        <v>57</v>
      </c>
      <c r="D31" s="14">
        <v>85</v>
      </c>
      <c r="E31" s="14">
        <v>3</v>
      </c>
      <c r="F31" s="15">
        <v>228200</v>
      </c>
      <c r="G31" s="16">
        <f t="shared" si="1"/>
        <v>0.0635407537248028</v>
      </c>
      <c r="H31" s="17" t="s">
        <v>23</v>
      </c>
    </row>
    <row r="32" spans="1:8" ht="12.75">
      <c r="A32" s="13" t="s">
        <v>48</v>
      </c>
      <c r="B32" s="14">
        <f t="shared" si="0"/>
        <v>144</v>
      </c>
      <c r="C32" s="14">
        <v>77</v>
      </c>
      <c r="D32" s="14">
        <v>65</v>
      </c>
      <c r="E32" s="14">
        <v>2</v>
      </c>
      <c r="F32" s="15">
        <v>29100</v>
      </c>
      <c r="G32" s="16">
        <f t="shared" si="1"/>
        <v>0.49484536082474223</v>
      </c>
      <c r="H32" s="17" t="s">
        <v>16</v>
      </c>
    </row>
    <row r="33" spans="1:8" ht="12.75">
      <c r="A33" s="13" t="s">
        <v>49</v>
      </c>
      <c r="B33" s="14">
        <f t="shared" si="0"/>
        <v>51</v>
      </c>
      <c r="C33" s="14">
        <v>18</v>
      </c>
      <c r="D33" s="14">
        <v>30</v>
      </c>
      <c r="E33" s="14">
        <v>3</v>
      </c>
      <c r="F33" s="15">
        <v>30900</v>
      </c>
      <c r="G33" s="16">
        <f t="shared" si="1"/>
        <v>0.16504854368932037</v>
      </c>
      <c r="H33" s="17" t="s">
        <v>23</v>
      </c>
    </row>
    <row r="34" spans="1:8" ht="12.75">
      <c r="A34" s="13" t="s">
        <v>50</v>
      </c>
      <c r="B34" s="14">
        <f t="shared" si="0"/>
        <v>226</v>
      </c>
      <c r="C34" s="14">
        <v>81</v>
      </c>
      <c r="D34" s="14">
        <v>130</v>
      </c>
      <c r="E34" s="14">
        <v>15</v>
      </c>
      <c r="F34" s="15">
        <v>76100</v>
      </c>
      <c r="G34" s="16">
        <f t="shared" si="1"/>
        <v>0.29697766097240474</v>
      </c>
      <c r="H34" s="17" t="s">
        <v>16</v>
      </c>
    </row>
    <row r="35" spans="1:8" ht="12.75">
      <c r="A35" s="13" t="s">
        <v>51</v>
      </c>
      <c r="B35" s="14">
        <f t="shared" si="0"/>
        <v>27</v>
      </c>
      <c r="C35" s="14">
        <v>8</v>
      </c>
      <c r="D35" s="14">
        <v>18</v>
      </c>
      <c r="E35" s="14">
        <v>1</v>
      </c>
      <c r="F35" s="15">
        <v>76100</v>
      </c>
      <c r="G35" s="16">
        <f t="shared" si="1"/>
        <v>0.0354796320630749</v>
      </c>
      <c r="H35" s="17" t="s">
        <v>23</v>
      </c>
    </row>
    <row r="36" spans="1:8" ht="12.75">
      <c r="A36" s="13" t="s">
        <v>52</v>
      </c>
      <c r="B36" s="14">
        <f aca="true" t="shared" si="2" ref="B36:B99">SUM(C36:E36)</f>
        <v>38</v>
      </c>
      <c r="C36" s="14">
        <v>27</v>
      </c>
      <c r="D36" s="14">
        <v>11</v>
      </c>
      <c r="F36" s="15">
        <v>11400</v>
      </c>
      <c r="G36" s="16">
        <f t="shared" si="1"/>
        <v>0.33333333333333337</v>
      </c>
      <c r="H36" s="17" t="s">
        <v>14</v>
      </c>
    </row>
    <row r="37" spans="1:8" ht="12.75" customHeight="1">
      <c r="A37" s="19" t="s">
        <v>53</v>
      </c>
      <c r="B37" s="14">
        <f t="shared" si="2"/>
        <v>95</v>
      </c>
      <c r="C37" s="14">
        <v>58</v>
      </c>
      <c r="D37" s="14">
        <v>34</v>
      </c>
      <c r="E37" s="14">
        <v>3</v>
      </c>
      <c r="F37" s="15">
        <v>14000</v>
      </c>
      <c r="G37" s="16">
        <f t="shared" si="1"/>
        <v>0.6785714285714286</v>
      </c>
      <c r="H37" s="17" t="s">
        <v>16</v>
      </c>
    </row>
    <row r="38" spans="1:8" ht="12.75">
      <c r="A38" s="13" t="s">
        <v>54</v>
      </c>
      <c r="B38" s="14">
        <f t="shared" si="2"/>
        <v>21</v>
      </c>
      <c r="C38" s="14">
        <v>18</v>
      </c>
      <c r="D38" s="14">
        <v>2</v>
      </c>
      <c r="E38" s="14">
        <v>1</v>
      </c>
      <c r="F38" s="15">
        <v>6400</v>
      </c>
      <c r="G38" s="16">
        <f t="shared" si="1"/>
        <v>0.328125</v>
      </c>
      <c r="H38" s="17" t="s">
        <v>45</v>
      </c>
    </row>
    <row r="39" spans="1:8" ht="12.75">
      <c r="A39" s="19" t="s">
        <v>55</v>
      </c>
      <c r="B39" s="14">
        <f t="shared" si="2"/>
        <v>49</v>
      </c>
      <c r="C39" s="14">
        <v>24</v>
      </c>
      <c r="D39" s="14">
        <v>24</v>
      </c>
      <c r="E39" s="14">
        <v>1</v>
      </c>
      <c r="F39" s="15">
        <v>36200</v>
      </c>
      <c r="G39" s="16">
        <f t="shared" si="1"/>
        <v>0.13535911602209943</v>
      </c>
      <c r="H39" s="17" t="s">
        <v>23</v>
      </c>
    </row>
    <row r="40" spans="1:8" ht="12.75">
      <c r="A40" s="13" t="s">
        <v>56</v>
      </c>
      <c r="B40" s="14">
        <f t="shared" si="2"/>
        <v>66</v>
      </c>
      <c r="C40" s="14">
        <v>33</v>
      </c>
      <c r="D40" s="14">
        <v>31</v>
      </c>
      <c r="E40" s="14">
        <v>2</v>
      </c>
      <c r="F40" s="15">
        <v>11600</v>
      </c>
      <c r="G40" s="16">
        <f t="shared" si="1"/>
        <v>0.5689655172413793</v>
      </c>
      <c r="H40" s="17" t="s">
        <v>16</v>
      </c>
    </row>
    <row r="41" spans="1:8" ht="12.75">
      <c r="A41" s="13" t="s">
        <v>57</v>
      </c>
      <c r="B41" s="14">
        <f t="shared" si="2"/>
        <v>5</v>
      </c>
      <c r="C41" s="14">
        <v>2</v>
      </c>
      <c r="D41" s="14">
        <v>2</v>
      </c>
      <c r="E41" s="14">
        <v>1</v>
      </c>
      <c r="F41" s="15">
        <v>3500</v>
      </c>
      <c r="G41" s="16">
        <f t="shared" si="1"/>
        <v>0.14285714285714285</v>
      </c>
      <c r="H41" s="17" t="s">
        <v>45</v>
      </c>
    </row>
    <row r="42" spans="1:8" ht="12.75">
      <c r="A42" s="13" t="s">
        <v>58</v>
      </c>
      <c r="B42" s="14">
        <f t="shared" si="2"/>
        <v>89</v>
      </c>
      <c r="C42" s="14">
        <v>44</v>
      </c>
      <c r="D42" s="14">
        <v>38</v>
      </c>
      <c r="E42" s="14">
        <v>7</v>
      </c>
      <c r="F42" s="15">
        <v>26800</v>
      </c>
      <c r="G42" s="16">
        <f t="shared" si="1"/>
        <v>0.332089552238806</v>
      </c>
      <c r="H42" s="17" t="s">
        <v>16</v>
      </c>
    </row>
    <row r="43" spans="1:8" ht="12.75">
      <c r="A43" s="13" t="s">
        <v>59</v>
      </c>
      <c r="B43" s="14">
        <f t="shared" si="2"/>
        <v>5</v>
      </c>
      <c r="C43" s="14">
        <v>3</v>
      </c>
      <c r="D43" s="14">
        <v>2</v>
      </c>
      <c r="G43" s="16"/>
      <c r="H43" s="17" t="s">
        <v>23</v>
      </c>
    </row>
    <row r="44" spans="1:8" ht="12.75">
      <c r="A44" s="19" t="s">
        <v>60</v>
      </c>
      <c r="B44" s="14">
        <f t="shared" si="2"/>
        <v>26</v>
      </c>
      <c r="C44" s="14">
        <v>11</v>
      </c>
      <c r="D44" s="14">
        <v>6</v>
      </c>
      <c r="E44" s="14">
        <v>9</v>
      </c>
      <c r="F44" s="15">
        <v>3100</v>
      </c>
      <c r="G44" s="16">
        <f t="shared" si="1"/>
        <v>0.8387096774193548</v>
      </c>
      <c r="H44" s="17" t="s">
        <v>16</v>
      </c>
    </row>
    <row r="45" spans="1:8" ht="12.75">
      <c r="A45" s="19" t="s">
        <v>61</v>
      </c>
      <c r="B45" s="14">
        <f t="shared" si="2"/>
        <v>51</v>
      </c>
      <c r="C45" s="14">
        <v>17</v>
      </c>
      <c r="D45" s="14">
        <v>25</v>
      </c>
      <c r="E45" s="14">
        <v>9</v>
      </c>
      <c r="F45" s="15">
        <v>6400</v>
      </c>
      <c r="G45" s="16">
        <f t="shared" si="1"/>
        <v>0.796875</v>
      </c>
      <c r="H45" s="17" t="s">
        <v>16</v>
      </c>
    </row>
    <row r="46" spans="1:8" ht="12.75">
      <c r="A46" s="19" t="s">
        <v>62</v>
      </c>
      <c r="B46" s="14">
        <f t="shared" si="2"/>
        <v>94</v>
      </c>
      <c r="C46" s="14">
        <v>38</v>
      </c>
      <c r="D46" s="14">
        <v>50</v>
      </c>
      <c r="E46" s="14">
        <v>6</v>
      </c>
      <c r="F46" s="15">
        <v>12200</v>
      </c>
      <c r="G46" s="16">
        <f t="shared" si="1"/>
        <v>0.7704918032786885</v>
      </c>
      <c r="H46" s="17" t="s">
        <v>16</v>
      </c>
    </row>
    <row r="47" spans="1:8" ht="12.75">
      <c r="A47" s="13" t="s">
        <v>63</v>
      </c>
      <c r="B47" s="14">
        <f t="shared" si="2"/>
        <v>26</v>
      </c>
      <c r="C47" s="14">
        <v>13</v>
      </c>
      <c r="D47" s="14">
        <v>8</v>
      </c>
      <c r="E47" s="14">
        <v>5</v>
      </c>
      <c r="F47" s="15">
        <v>3200</v>
      </c>
      <c r="G47" s="16">
        <f t="shared" si="1"/>
        <v>0.8125</v>
      </c>
      <c r="H47" s="17" t="s">
        <v>16</v>
      </c>
    </row>
    <row r="48" spans="1:8" ht="12.75">
      <c r="A48" s="19" t="s">
        <v>64</v>
      </c>
      <c r="B48" s="14">
        <f t="shared" si="2"/>
        <v>8</v>
      </c>
      <c r="C48" s="14">
        <v>6</v>
      </c>
      <c r="D48" s="14">
        <v>2</v>
      </c>
      <c r="F48" s="15">
        <v>13900</v>
      </c>
      <c r="G48" s="16">
        <f t="shared" si="1"/>
        <v>0.05755395683453237</v>
      </c>
      <c r="H48" s="17" t="s">
        <v>23</v>
      </c>
    </row>
    <row r="49" spans="1:8" ht="12.75">
      <c r="A49" s="13" t="s">
        <v>65</v>
      </c>
      <c r="B49" s="14">
        <f t="shared" si="2"/>
        <v>60</v>
      </c>
      <c r="C49" s="14">
        <v>24</v>
      </c>
      <c r="D49" s="14">
        <v>32</v>
      </c>
      <c r="E49" s="14">
        <v>4</v>
      </c>
      <c r="F49" s="15">
        <v>12500</v>
      </c>
      <c r="G49" s="16">
        <f t="shared" si="1"/>
        <v>0.48</v>
      </c>
      <c r="H49" s="17" t="s">
        <v>16</v>
      </c>
    </row>
    <row r="50" spans="1:8" ht="12.75">
      <c r="A50" s="13" t="s">
        <v>66</v>
      </c>
      <c r="B50" s="14">
        <f t="shared" si="2"/>
        <v>80</v>
      </c>
      <c r="C50" s="14">
        <v>38</v>
      </c>
      <c r="D50" s="14">
        <v>30</v>
      </c>
      <c r="E50" s="14">
        <v>12</v>
      </c>
      <c r="F50" s="15">
        <v>12900</v>
      </c>
      <c r="G50" s="16">
        <f t="shared" si="1"/>
        <v>0.6201550387596899</v>
      </c>
      <c r="H50" s="17" t="s">
        <v>16</v>
      </c>
    </row>
    <row r="51" spans="1:8" ht="12.75">
      <c r="A51" s="19" t="s">
        <v>67</v>
      </c>
      <c r="B51" s="14">
        <f t="shared" si="2"/>
        <v>30</v>
      </c>
      <c r="C51" s="14">
        <v>14</v>
      </c>
      <c r="D51" s="14">
        <v>15</v>
      </c>
      <c r="E51" s="14">
        <v>1</v>
      </c>
      <c r="F51" s="15">
        <v>18300</v>
      </c>
      <c r="G51" s="16">
        <f t="shared" si="1"/>
        <v>0.16393442622950818</v>
      </c>
      <c r="H51" s="17" t="s">
        <v>16</v>
      </c>
    </row>
    <row r="52" spans="1:8" ht="12.75">
      <c r="A52" s="13" t="s">
        <v>68</v>
      </c>
      <c r="B52" s="14">
        <f t="shared" si="2"/>
        <v>51</v>
      </c>
      <c r="C52" s="14">
        <v>32</v>
      </c>
      <c r="D52" s="14">
        <v>15</v>
      </c>
      <c r="E52" s="14">
        <v>4</v>
      </c>
      <c r="F52" s="15">
        <v>10000</v>
      </c>
      <c r="G52" s="16">
        <f t="shared" si="1"/>
        <v>0.51</v>
      </c>
      <c r="H52" s="17" t="s">
        <v>16</v>
      </c>
    </row>
    <row r="53" spans="1:8" ht="12.75">
      <c r="A53" s="13" t="s">
        <v>69</v>
      </c>
      <c r="B53" s="14">
        <f t="shared" si="2"/>
        <v>241</v>
      </c>
      <c r="C53" s="14">
        <v>111</v>
      </c>
      <c r="D53" s="14">
        <v>118</v>
      </c>
      <c r="E53" s="14">
        <v>12</v>
      </c>
      <c r="F53" s="15">
        <v>57900</v>
      </c>
      <c r="G53" s="16">
        <f t="shared" si="1"/>
        <v>0.41623488773747835</v>
      </c>
      <c r="H53" s="17" t="s">
        <v>16</v>
      </c>
    </row>
    <row r="54" spans="1:8" ht="12.75">
      <c r="A54" s="13" t="s">
        <v>70</v>
      </c>
      <c r="B54" s="14">
        <f t="shared" si="2"/>
        <v>43</v>
      </c>
      <c r="C54" s="14">
        <v>18</v>
      </c>
      <c r="D54" s="14">
        <v>22</v>
      </c>
      <c r="E54" s="14">
        <v>3</v>
      </c>
      <c r="F54" s="15">
        <v>25800</v>
      </c>
      <c r="G54" s="16">
        <f t="shared" si="1"/>
        <v>0.16666666666666669</v>
      </c>
      <c r="H54" s="17" t="s">
        <v>23</v>
      </c>
    </row>
    <row r="55" spans="1:8" ht="12.75">
      <c r="A55" s="13" t="s">
        <v>71</v>
      </c>
      <c r="B55" s="14">
        <f t="shared" si="2"/>
        <v>66</v>
      </c>
      <c r="C55" s="14">
        <v>29</v>
      </c>
      <c r="D55" s="14">
        <v>35</v>
      </c>
      <c r="E55" s="14">
        <v>2</v>
      </c>
      <c r="F55" s="15">
        <v>18100</v>
      </c>
      <c r="G55" s="16">
        <f t="shared" si="1"/>
        <v>0.36464088397790057</v>
      </c>
      <c r="H55" s="17" t="s">
        <v>16</v>
      </c>
    </row>
    <row r="56" spans="1:8" ht="12.75">
      <c r="A56" s="13" t="s">
        <v>72</v>
      </c>
      <c r="B56" s="14">
        <f t="shared" si="2"/>
        <v>127</v>
      </c>
      <c r="C56" s="14">
        <v>64</v>
      </c>
      <c r="D56" s="14">
        <v>53</v>
      </c>
      <c r="E56" s="14">
        <v>10</v>
      </c>
      <c r="F56" s="15">
        <v>24800</v>
      </c>
      <c r="G56" s="16">
        <f t="shared" si="1"/>
        <v>0.5120967741935484</v>
      </c>
      <c r="H56" s="17" t="s">
        <v>16</v>
      </c>
    </row>
    <row r="57" spans="1:8" ht="12.75">
      <c r="A57" s="13" t="s">
        <v>73</v>
      </c>
      <c r="B57" s="14">
        <f t="shared" si="2"/>
        <v>8</v>
      </c>
      <c r="C57" s="14">
        <v>2</v>
      </c>
      <c r="D57" s="14">
        <v>6</v>
      </c>
      <c r="F57" s="15">
        <v>24800</v>
      </c>
      <c r="G57" s="16">
        <f t="shared" si="1"/>
        <v>0.03225806451612903</v>
      </c>
      <c r="H57" s="17" t="s">
        <v>23</v>
      </c>
    </row>
    <row r="58" spans="1:8" ht="12.75">
      <c r="A58" s="19" t="s">
        <v>74</v>
      </c>
      <c r="B58" s="14">
        <f t="shared" si="2"/>
        <v>47</v>
      </c>
      <c r="C58" s="14">
        <v>19</v>
      </c>
      <c r="D58" s="14">
        <v>26</v>
      </c>
      <c r="E58" s="14">
        <v>2</v>
      </c>
      <c r="F58" s="15">
        <v>19600</v>
      </c>
      <c r="G58" s="16">
        <f t="shared" si="1"/>
        <v>0.23979591836734696</v>
      </c>
      <c r="H58" s="17" t="s">
        <v>16</v>
      </c>
    </row>
    <row r="59" spans="1:8" ht="12.75">
      <c r="A59" s="13" t="s">
        <v>75</v>
      </c>
      <c r="B59" s="14">
        <f t="shared" si="2"/>
        <v>159</v>
      </c>
      <c r="C59" s="14">
        <v>88</v>
      </c>
      <c r="D59" s="14">
        <v>69</v>
      </c>
      <c r="E59" s="14">
        <v>2</v>
      </c>
      <c r="F59" s="15">
        <v>41800</v>
      </c>
      <c r="G59" s="16">
        <f t="shared" si="1"/>
        <v>0.3803827751196172</v>
      </c>
      <c r="H59" s="17" t="s">
        <v>16</v>
      </c>
    </row>
    <row r="60" spans="1:8" ht="12.75">
      <c r="A60" s="13" t="s">
        <v>76</v>
      </c>
      <c r="B60" s="14">
        <f t="shared" si="2"/>
        <v>118</v>
      </c>
      <c r="C60" s="14">
        <v>52</v>
      </c>
      <c r="D60" s="14">
        <v>57</v>
      </c>
      <c r="E60" s="14">
        <v>9</v>
      </c>
      <c r="F60" s="15">
        <v>33300</v>
      </c>
      <c r="G60" s="16">
        <f t="shared" si="1"/>
        <v>0.35435435435435436</v>
      </c>
      <c r="H60" s="17" t="s">
        <v>16</v>
      </c>
    </row>
    <row r="61" spans="1:8" ht="12.75">
      <c r="A61" s="19" t="s">
        <v>77</v>
      </c>
      <c r="B61" s="14">
        <f t="shared" si="2"/>
        <v>70</v>
      </c>
      <c r="C61" s="14">
        <v>41</v>
      </c>
      <c r="D61" s="14">
        <v>20</v>
      </c>
      <c r="E61" s="14">
        <v>9</v>
      </c>
      <c r="F61" s="15">
        <v>14500</v>
      </c>
      <c r="G61" s="16">
        <f t="shared" si="1"/>
        <v>0.4827586206896552</v>
      </c>
      <c r="H61" s="17" t="s">
        <v>16</v>
      </c>
    </row>
    <row r="62" spans="1:8" ht="12.75">
      <c r="A62" s="13" t="s">
        <v>78</v>
      </c>
      <c r="B62" s="14">
        <f t="shared" si="2"/>
        <v>9</v>
      </c>
      <c r="C62" s="14">
        <v>5</v>
      </c>
      <c r="D62" s="14">
        <v>3</v>
      </c>
      <c r="E62" s="14">
        <v>1</v>
      </c>
      <c r="F62" s="15">
        <v>3500</v>
      </c>
      <c r="G62" s="16">
        <f t="shared" si="1"/>
        <v>0.2571428571428571</v>
      </c>
      <c r="H62" s="17" t="s">
        <v>79</v>
      </c>
    </row>
    <row r="63" spans="1:8" ht="12.75">
      <c r="A63" s="13" t="s">
        <v>80</v>
      </c>
      <c r="B63" s="14">
        <f t="shared" si="2"/>
        <v>39</v>
      </c>
      <c r="C63" s="14">
        <v>24</v>
      </c>
      <c r="D63" s="14">
        <v>14</v>
      </c>
      <c r="E63" s="14">
        <v>1</v>
      </c>
      <c r="F63" s="15">
        <v>7700</v>
      </c>
      <c r="G63" s="16">
        <f t="shared" si="1"/>
        <v>0.5064935064935064</v>
      </c>
      <c r="H63" s="17" t="s">
        <v>16</v>
      </c>
    </row>
    <row r="64" spans="1:8" ht="12.75">
      <c r="A64" s="13" t="s">
        <v>81</v>
      </c>
      <c r="B64" s="14">
        <f t="shared" si="2"/>
        <v>181</v>
      </c>
      <c r="C64" s="14">
        <v>70</v>
      </c>
      <c r="D64" s="14">
        <v>103</v>
      </c>
      <c r="E64" s="14">
        <v>8</v>
      </c>
      <c r="F64" s="15">
        <v>52800</v>
      </c>
      <c r="G64" s="16">
        <f t="shared" si="1"/>
        <v>0.3428030303030303</v>
      </c>
      <c r="H64" s="17" t="s">
        <v>16</v>
      </c>
    </row>
    <row r="65" spans="1:8" ht="12.75">
      <c r="A65" s="13" t="s">
        <v>82</v>
      </c>
      <c r="B65" s="14">
        <f t="shared" si="2"/>
        <v>9</v>
      </c>
      <c r="C65" s="14">
        <v>5</v>
      </c>
      <c r="D65" s="14">
        <v>2</v>
      </c>
      <c r="E65" s="14">
        <v>2</v>
      </c>
      <c r="F65" s="15">
        <v>1600</v>
      </c>
      <c r="G65" s="16">
        <f t="shared" si="1"/>
        <v>0.5625</v>
      </c>
      <c r="H65" s="17" t="s">
        <v>16</v>
      </c>
    </row>
    <row r="66" spans="1:8" ht="12.75">
      <c r="A66" s="13" t="s">
        <v>83</v>
      </c>
      <c r="B66" s="14">
        <f t="shared" si="2"/>
        <v>106</v>
      </c>
      <c r="C66" s="14">
        <v>46</v>
      </c>
      <c r="D66" s="14">
        <v>43</v>
      </c>
      <c r="E66" s="14">
        <v>17</v>
      </c>
      <c r="F66" s="15">
        <v>15600</v>
      </c>
      <c r="G66" s="16">
        <f t="shared" si="1"/>
        <v>0.6794871794871795</v>
      </c>
      <c r="H66" s="17" t="s">
        <v>16</v>
      </c>
    </row>
    <row r="67" spans="1:8" ht="12.75">
      <c r="A67" s="13" t="s">
        <v>84</v>
      </c>
      <c r="B67" s="14">
        <f t="shared" si="2"/>
        <v>34</v>
      </c>
      <c r="C67" s="14">
        <v>17</v>
      </c>
      <c r="D67" s="14">
        <v>15</v>
      </c>
      <c r="E67" s="14">
        <v>2</v>
      </c>
      <c r="F67" s="15">
        <v>4600</v>
      </c>
      <c r="G67" s="16">
        <f t="shared" si="1"/>
        <v>0.7391304347826086</v>
      </c>
      <c r="H67" s="17" t="s">
        <v>16</v>
      </c>
    </row>
    <row r="68" spans="1:8" ht="12.75">
      <c r="A68" s="13" t="s">
        <v>85</v>
      </c>
      <c r="B68" s="14">
        <f t="shared" si="2"/>
        <v>33</v>
      </c>
      <c r="C68" s="14">
        <v>13</v>
      </c>
      <c r="D68" s="14">
        <v>19</v>
      </c>
      <c r="E68" s="14">
        <v>1</v>
      </c>
      <c r="F68" s="15">
        <v>8400</v>
      </c>
      <c r="G68" s="16">
        <f aca="true" t="shared" si="3" ref="G68:G102">(B68/F68)*100</f>
        <v>0.3928571428571429</v>
      </c>
      <c r="H68" s="17" t="s">
        <v>16</v>
      </c>
    </row>
    <row r="69" spans="1:8" ht="12.75">
      <c r="A69" s="13" t="s">
        <v>86</v>
      </c>
      <c r="B69" s="14">
        <f t="shared" si="2"/>
        <v>113</v>
      </c>
      <c r="C69" s="14">
        <v>56</v>
      </c>
      <c r="D69" s="14">
        <v>50</v>
      </c>
      <c r="E69" s="14">
        <v>7</v>
      </c>
      <c r="F69" s="15">
        <v>23900</v>
      </c>
      <c r="G69" s="16">
        <f t="shared" si="3"/>
        <v>0.47280334728033474</v>
      </c>
      <c r="H69" s="17" t="s">
        <v>16</v>
      </c>
    </row>
    <row r="70" spans="1:8" ht="12.75">
      <c r="A70" s="13" t="s">
        <v>87</v>
      </c>
      <c r="B70" s="14">
        <f t="shared" si="2"/>
        <v>13</v>
      </c>
      <c r="C70" s="14">
        <v>3</v>
      </c>
      <c r="D70" s="14">
        <v>8</v>
      </c>
      <c r="E70" s="14">
        <v>2</v>
      </c>
      <c r="F70" s="15">
        <v>7200</v>
      </c>
      <c r="G70" s="16">
        <f t="shared" si="3"/>
        <v>0.18055555555555555</v>
      </c>
      <c r="H70" s="17" t="s">
        <v>23</v>
      </c>
    </row>
    <row r="71" spans="1:8" ht="12.75">
      <c r="A71" s="19" t="s">
        <v>88</v>
      </c>
      <c r="B71" s="14">
        <f t="shared" si="2"/>
        <v>76</v>
      </c>
      <c r="C71" s="14">
        <v>41</v>
      </c>
      <c r="D71" s="14">
        <v>32</v>
      </c>
      <c r="E71" s="14">
        <v>3</v>
      </c>
      <c r="F71" s="15">
        <v>30900</v>
      </c>
      <c r="G71" s="16">
        <f t="shared" si="3"/>
        <v>0.24595469255663432</v>
      </c>
      <c r="H71" s="17" t="s">
        <v>16</v>
      </c>
    </row>
    <row r="72" spans="1:8" ht="12.75">
      <c r="A72" s="13" t="s">
        <v>89</v>
      </c>
      <c r="B72" s="14">
        <f t="shared" si="2"/>
        <v>123</v>
      </c>
      <c r="C72" s="14">
        <v>55</v>
      </c>
      <c r="D72" s="14">
        <v>64</v>
      </c>
      <c r="E72" s="14">
        <v>4</v>
      </c>
      <c r="F72" s="15">
        <v>37000</v>
      </c>
      <c r="G72" s="16">
        <f t="shared" si="3"/>
        <v>0.3324324324324324</v>
      </c>
      <c r="H72" s="17" t="s">
        <v>16</v>
      </c>
    </row>
    <row r="73" spans="1:8" ht="12.75">
      <c r="A73" s="19" t="s">
        <v>90</v>
      </c>
      <c r="B73" s="14">
        <f t="shared" si="2"/>
        <v>77</v>
      </c>
      <c r="C73" s="14">
        <v>39</v>
      </c>
      <c r="D73" s="14">
        <v>37</v>
      </c>
      <c r="E73" s="14">
        <v>1</v>
      </c>
      <c r="F73" s="15">
        <v>29900</v>
      </c>
      <c r="G73" s="16">
        <f t="shared" si="3"/>
        <v>0.25752508361204013</v>
      </c>
      <c r="H73" s="17" t="s">
        <v>23</v>
      </c>
    </row>
    <row r="74" spans="1:8" ht="12.75">
      <c r="A74" s="19" t="s">
        <v>91</v>
      </c>
      <c r="B74" s="14">
        <f t="shared" si="2"/>
        <v>33</v>
      </c>
      <c r="C74" s="14">
        <v>14</v>
      </c>
      <c r="D74" s="14">
        <v>15</v>
      </c>
      <c r="E74" s="14">
        <v>4</v>
      </c>
      <c r="F74" s="15">
        <v>12800</v>
      </c>
      <c r="G74" s="16">
        <f t="shared" si="3"/>
        <v>0.2578125</v>
      </c>
      <c r="H74" s="17" t="s">
        <v>23</v>
      </c>
    </row>
    <row r="75" spans="1:8" ht="12.75">
      <c r="A75" s="13" t="s">
        <v>92</v>
      </c>
      <c r="B75" s="14">
        <f t="shared" si="2"/>
        <v>160</v>
      </c>
      <c r="C75" s="14">
        <v>69</v>
      </c>
      <c r="D75" s="14">
        <v>80</v>
      </c>
      <c r="E75" s="14">
        <v>11</v>
      </c>
      <c r="F75" s="15">
        <v>29600</v>
      </c>
      <c r="G75" s="16">
        <f t="shared" si="3"/>
        <v>0.5405405405405406</v>
      </c>
      <c r="H75" s="17" t="s">
        <v>16</v>
      </c>
    </row>
    <row r="76" spans="1:8" ht="12.75">
      <c r="A76" s="19" t="s">
        <v>93</v>
      </c>
      <c r="B76" s="14">
        <f t="shared" si="2"/>
        <v>75</v>
      </c>
      <c r="C76" s="14">
        <v>40</v>
      </c>
      <c r="D76" s="14">
        <v>35</v>
      </c>
      <c r="F76" s="15">
        <v>192800</v>
      </c>
      <c r="G76" s="16">
        <f t="shared" si="3"/>
        <v>0.03890041493775934</v>
      </c>
      <c r="H76" s="17" t="s">
        <v>45</v>
      </c>
    </row>
    <row r="77" spans="1:8" ht="12.75">
      <c r="A77" s="19" t="s">
        <v>94</v>
      </c>
      <c r="B77" s="14">
        <f t="shared" si="2"/>
        <v>415</v>
      </c>
      <c r="C77" s="14">
        <v>185</v>
      </c>
      <c r="D77" s="14">
        <v>230</v>
      </c>
      <c r="E77" s="14" t="s">
        <v>41</v>
      </c>
      <c r="F77" s="15">
        <v>192800</v>
      </c>
      <c r="G77" s="16">
        <f t="shared" si="3"/>
        <v>0.21524896265560167</v>
      </c>
      <c r="H77" s="17" t="s">
        <v>16</v>
      </c>
    </row>
    <row r="78" spans="1:8" ht="12.75">
      <c r="A78" s="19" t="s">
        <v>95</v>
      </c>
      <c r="B78" s="14">
        <f t="shared" si="2"/>
        <v>156</v>
      </c>
      <c r="C78" s="14">
        <v>58</v>
      </c>
      <c r="D78" s="14">
        <v>95</v>
      </c>
      <c r="E78" s="14">
        <v>3</v>
      </c>
      <c r="F78" s="15">
        <v>116600</v>
      </c>
      <c r="G78" s="16">
        <f t="shared" si="3"/>
        <v>0.13379073756432247</v>
      </c>
      <c r="H78" s="17" t="s">
        <v>16</v>
      </c>
    </row>
    <row r="79" spans="1:8" ht="12.75">
      <c r="A79" s="13" t="s">
        <v>96</v>
      </c>
      <c r="B79" s="14">
        <f t="shared" si="2"/>
        <v>55</v>
      </c>
      <c r="C79" s="14">
        <v>27</v>
      </c>
      <c r="D79" s="14">
        <v>27</v>
      </c>
      <c r="E79" s="14">
        <v>1</v>
      </c>
      <c r="F79" s="15">
        <v>11100</v>
      </c>
      <c r="G79" s="16">
        <f t="shared" si="3"/>
        <v>0.4954954954954955</v>
      </c>
      <c r="H79" s="17" t="s">
        <v>16</v>
      </c>
    </row>
    <row r="80" spans="1:8" ht="12.75">
      <c r="A80" s="13" t="s">
        <v>97</v>
      </c>
      <c r="B80" s="14">
        <f t="shared" si="2"/>
        <v>23</v>
      </c>
      <c r="C80" s="14">
        <v>12</v>
      </c>
      <c r="D80" s="14">
        <v>9</v>
      </c>
      <c r="E80" s="14">
        <v>2</v>
      </c>
      <c r="F80" s="15">
        <v>5500</v>
      </c>
      <c r="G80" s="16">
        <f t="shared" si="3"/>
        <v>0.41818181818181815</v>
      </c>
      <c r="H80" s="17" t="s">
        <v>16</v>
      </c>
    </row>
    <row r="81" spans="1:8" ht="12.75">
      <c r="A81" s="19" t="s">
        <v>98</v>
      </c>
      <c r="B81" s="14">
        <f t="shared" si="2"/>
        <v>21</v>
      </c>
      <c r="C81" s="14">
        <v>10</v>
      </c>
      <c r="D81" s="14">
        <v>9</v>
      </c>
      <c r="E81" s="14">
        <v>2</v>
      </c>
      <c r="F81" s="15">
        <v>8900</v>
      </c>
      <c r="G81" s="16">
        <f t="shared" si="3"/>
        <v>0.23595505617977525</v>
      </c>
      <c r="H81" s="17" t="s">
        <v>99</v>
      </c>
    </row>
    <row r="82" spans="1:8" ht="12.75">
      <c r="A82" s="19" t="s">
        <v>100</v>
      </c>
      <c r="B82" s="14">
        <f t="shared" si="2"/>
        <v>53</v>
      </c>
      <c r="C82" s="14">
        <v>17</v>
      </c>
      <c r="D82" s="14">
        <v>26</v>
      </c>
      <c r="E82" s="14">
        <v>10</v>
      </c>
      <c r="F82" s="15">
        <v>7700</v>
      </c>
      <c r="G82" s="16">
        <f t="shared" si="3"/>
        <v>0.6883116883116883</v>
      </c>
      <c r="H82" s="17" t="s">
        <v>16</v>
      </c>
    </row>
    <row r="83" spans="1:8" ht="12.75">
      <c r="A83" s="13" t="s">
        <v>101</v>
      </c>
      <c r="B83" s="14">
        <f t="shared" si="2"/>
        <v>72</v>
      </c>
      <c r="C83" s="14">
        <v>31</v>
      </c>
      <c r="D83" s="14">
        <v>40</v>
      </c>
      <c r="E83" s="14">
        <v>1</v>
      </c>
      <c r="F83" s="15">
        <v>25100</v>
      </c>
      <c r="G83" s="16">
        <f t="shared" si="3"/>
        <v>0.2868525896414343</v>
      </c>
      <c r="H83" s="17" t="s">
        <v>16</v>
      </c>
    </row>
    <row r="84" spans="1:8" ht="12.75">
      <c r="A84" s="13" t="s">
        <v>102</v>
      </c>
      <c r="B84" s="14">
        <f t="shared" si="2"/>
        <v>66</v>
      </c>
      <c r="C84" s="14">
        <v>38</v>
      </c>
      <c r="D84" s="14">
        <v>24</v>
      </c>
      <c r="E84" s="14">
        <v>4</v>
      </c>
      <c r="F84" s="15">
        <v>19400</v>
      </c>
      <c r="G84" s="16">
        <f t="shared" si="3"/>
        <v>0.3402061855670103</v>
      </c>
      <c r="H84" s="17" t="s">
        <v>16</v>
      </c>
    </row>
    <row r="85" spans="1:8" ht="12.75">
      <c r="A85" s="13" t="s">
        <v>103</v>
      </c>
      <c r="B85" s="14">
        <f t="shared" si="2"/>
        <v>39</v>
      </c>
      <c r="C85" s="14">
        <v>21</v>
      </c>
      <c r="D85" s="14">
        <v>15</v>
      </c>
      <c r="E85" s="14">
        <v>3</v>
      </c>
      <c r="F85" s="15">
        <v>8700</v>
      </c>
      <c r="G85" s="16">
        <f t="shared" si="3"/>
        <v>0.44827586206896547</v>
      </c>
      <c r="H85" s="17" t="s">
        <v>16</v>
      </c>
    </row>
    <row r="86" spans="1:8" ht="12.75">
      <c r="A86" s="13" t="s">
        <v>104</v>
      </c>
      <c r="B86" s="14">
        <f t="shared" si="2"/>
        <v>10</v>
      </c>
      <c r="C86" s="14">
        <v>5</v>
      </c>
      <c r="D86" s="14">
        <v>5</v>
      </c>
      <c r="E86" s="14" t="s">
        <v>41</v>
      </c>
      <c r="F86" s="15">
        <v>8500</v>
      </c>
      <c r="G86" s="16">
        <f t="shared" si="3"/>
        <v>0.1176470588235294</v>
      </c>
      <c r="H86" s="17" t="s">
        <v>23</v>
      </c>
    </row>
    <row r="87" spans="1:8" ht="12.75">
      <c r="A87" s="13" t="s">
        <v>105</v>
      </c>
      <c r="B87" s="14">
        <f t="shared" si="2"/>
        <v>122</v>
      </c>
      <c r="C87" s="14">
        <v>59</v>
      </c>
      <c r="D87" s="14">
        <v>60</v>
      </c>
      <c r="E87" s="14">
        <v>3</v>
      </c>
      <c r="F87" s="15">
        <v>49900</v>
      </c>
      <c r="G87" s="16">
        <f t="shared" si="3"/>
        <v>0.24448897795591182</v>
      </c>
      <c r="H87" s="17" t="s">
        <v>16</v>
      </c>
    </row>
    <row r="88" spans="1:8" ht="12.75">
      <c r="A88" s="13" t="s">
        <v>106</v>
      </c>
      <c r="B88" s="14">
        <f t="shared" si="2"/>
        <v>128</v>
      </c>
      <c r="C88" s="14">
        <v>51</v>
      </c>
      <c r="D88" s="14">
        <v>69</v>
      </c>
      <c r="E88" s="14">
        <v>8</v>
      </c>
      <c r="F88" s="15">
        <v>37900</v>
      </c>
      <c r="G88" s="16">
        <f t="shared" si="3"/>
        <v>0.33773087071240104</v>
      </c>
      <c r="H88" s="17" t="s">
        <v>16</v>
      </c>
    </row>
    <row r="89" spans="1:8" ht="12.75">
      <c r="A89" s="19" t="s">
        <v>107</v>
      </c>
      <c r="B89" s="14">
        <f t="shared" si="2"/>
        <v>99</v>
      </c>
      <c r="C89" s="14">
        <v>69</v>
      </c>
      <c r="D89" s="14">
        <v>30</v>
      </c>
      <c r="F89" s="15">
        <v>12200</v>
      </c>
      <c r="G89" s="16">
        <f t="shared" si="3"/>
        <v>0.8114754098360657</v>
      </c>
      <c r="H89" s="17" t="s">
        <v>16</v>
      </c>
    </row>
    <row r="90" spans="1:8" ht="12.75">
      <c r="A90" s="19" t="s">
        <v>108</v>
      </c>
      <c r="B90" s="14">
        <f t="shared" si="2"/>
        <v>35</v>
      </c>
      <c r="C90" s="14">
        <v>16</v>
      </c>
      <c r="D90" s="14">
        <v>18</v>
      </c>
      <c r="E90" s="14">
        <v>1</v>
      </c>
      <c r="F90" s="15">
        <v>7800</v>
      </c>
      <c r="G90" s="16">
        <f t="shared" si="3"/>
        <v>0.4487179487179487</v>
      </c>
      <c r="H90" s="17" t="s">
        <v>45</v>
      </c>
    </row>
    <row r="91" spans="1:8" ht="12.75">
      <c r="A91" s="13" t="s">
        <v>109</v>
      </c>
      <c r="B91" s="14">
        <f t="shared" si="2"/>
        <v>128</v>
      </c>
      <c r="C91" s="14">
        <v>58</v>
      </c>
      <c r="D91" s="14">
        <v>65</v>
      </c>
      <c r="E91" s="14">
        <v>5</v>
      </c>
      <c r="F91" s="15">
        <v>18700</v>
      </c>
      <c r="G91" s="16">
        <f t="shared" si="3"/>
        <v>0.6844919786096256</v>
      </c>
      <c r="H91" s="17" t="s">
        <v>16</v>
      </c>
    </row>
    <row r="92" spans="1:8" ht="12.75">
      <c r="A92" s="13" t="s">
        <v>110</v>
      </c>
      <c r="B92" s="14">
        <f t="shared" si="2"/>
        <v>33</v>
      </c>
      <c r="C92" s="14">
        <v>9</v>
      </c>
      <c r="D92" s="14">
        <v>24</v>
      </c>
      <c r="F92" s="15">
        <v>18700</v>
      </c>
      <c r="G92" s="16">
        <f t="shared" si="3"/>
        <v>0.17647058823529413</v>
      </c>
      <c r="H92" s="17" t="s">
        <v>23</v>
      </c>
    </row>
    <row r="93" spans="1:8" ht="12.75">
      <c r="A93" s="13" t="s">
        <v>111</v>
      </c>
      <c r="B93" s="14">
        <f t="shared" si="2"/>
        <v>38</v>
      </c>
      <c r="C93" s="14">
        <v>14</v>
      </c>
      <c r="D93" s="14">
        <v>22</v>
      </c>
      <c r="E93" s="14">
        <v>2</v>
      </c>
      <c r="F93" s="15">
        <v>12300</v>
      </c>
      <c r="G93" s="16">
        <f t="shared" si="3"/>
        <v>0.3089430894308943</v>
      </c>
      <c r="H93" s="17" t="s">
        <v>16</v>
      </c>
    </row>
    <row r="94" spans="1:8" ht="12.75">
      <c r="A94" s="13" t="s">
        <v>112</v>
      </c>
      <c r="B94" s="14">
        <f t="shared" si="2"/>
        <v>127</v>
      </c>
      <c r="C94" s="14">
        <v>49</v>
      </c>
      <c r="D94" s="14">
        <v>72</v>
      </c>
      <c r="E94" s="14">
        <v>6</v>
      </c>
      <c r="F94" s="15">
        <v>34700</v>
      </c>
      <c r="G94" s="16">
        <f t="shared" si="3"/>
        <v>0.3659942363112392</v>
      </c>
      <c r="H94" s="17" t="s">
        <v>16</v>
      </c>
    </row>
    <row r="95" spans="1:8" ht="12.75">
      <c r="A95" s="19" t="s">
        <v>113</v>
      </c>
      <c r="B95" s="14">
        <f t="shared" si="2"/>
        <v>18</v>
      </c>
      <c r="C95" s="14">
        <v>6</v>
      </c>
      <c r="D95" s="14">
        <v>12</v>
      </c>
      <c r="F95" s="15">
        <v>11500</v>
      </c>
      <c r="G95" s="16">
        <f t="shared" si="3"/>
        <v>0.1565217391304348</v>
      </c>
      <c r="H95" s="17" t="s">
        <v>23</v>
      </c>
    </row>
    <row r="96" spans="1:8" ht="12.75">
      <c r="A96" s="13" t="s">
        <v>114</v>
      </c>
      <c r="B96" s="14">
        <f t="shared" si="2"/>
        <v>6</v>
      </c>
      <c r="C96" s="14">
        <v>5</v>
      </c>
      <c r="D96" s="14">
        <v>1</v>
      </c>
      <c r="F96" s="15">
        <v>3500</v>
      </c>
      <c r="G96" s="16">
        <f t="shared" si="3"/>
        <v>0.17142857142857143</v>
      </c>
      <c r="H96" s="17" t="s">
        <v>23</v>
      </c>
    </row>
    <row r="97" spans="1:8" ht="12.75">
      <c r="A97" s="13" t="s">
        <v>115</v>
      </c>
      <c r="B97" s="14">
        <f t="shared" si="2"/>
        <v>89</v>
      </c>
      <c r="C97" s="14">
        <v>47</v>
      </c>
      <c r="D97" s="14">
        <v>41</v>
      </c>
      <c r="E97" s="14">
        <v>1</v>
      </c>
      <c r="F97" s="15">
        <v>22300</v>
      </c>
      <c r="G97" s="16">
        <f t="shared" si="3"/>
        <v>0.3991031390134529</v>
      </c>
      <c r="H97" s="17" t="s">
        <v>16</v>
      </c>
    </row>
    <row r="98" spans="1:8" ht="12.75">
      <c r="A98" s="19" t="s">
        <v>116</v>
      </c>
      <c r="B98" s="14">
        <f t="shared" si="2"/>
        <v>51</v>
      </c>
      <c r="C98" s="14">
        <v>26</v>
      </c>
      <c r="D98" s="14">
        <v>22</v>
      </c>
      <c r="E98" s="14">
        <v>3</v>
      </c>
      <c r="F98" s="15">
        <v>8600</v>
      </c>
      <c r="G98" s="16">
        <f t="shared" si="3"/>
        <v>0.5930232558139535</v>
      </c>
      <c r="H98" s="17" t="s">
        <v>45</v>
      </c>
    </row>
    <row r="99" spans="1:8" ht="12.75">
      <c r="A99" s="13" t="s">
        <v>117</v>
      </c>
      <c r="B99" s="14">
        <f t="shared" si="2"/>
        <v>68</v>
      </c>
      <c r="C99" s="14">
        <v>30</v>
      </c>
      <c r="D99" s="14">
        <v>35</v>
      </c>
      <c r="E99" s="14">
        <v>3</v>
      </c>
      <c r="F99" s="15">
        <v>16700</v>
      </c>
      <c r="G99" s="16">
        <f t="shared" si="3"/>
        <v>0.407185628742515</v>
      </c>
      <c r="H99" s="17" t="s">
        <v>16</v>
      </c>
    </row>
    <row r="100" spans="1:8" ht="13.5" customHeight="1">
      <c r="A100" s="13" t="s">
        <v>118</v>
      </c>
      <c r="B100" s="14">
        <f>SUM(C100:E100)</f>
        <v>87</v>
      </c>
      <c r="C100" s="14">
        <v>41</v>
      </c>
      <c r="D100" s="14">
        <v>39</v>
      </c>
      <c r="E100" s="14">
        <v>7</v>
      </c>
      <c r="F100" s="15">
        <v>26400</v>
      </c>
      <c r="G100" s="16">
        <f t="shared" si="3"/>
        <v>0.32954545454545453</v>
      </c>
      <c r="H100" s="17" t="s">
        <v>16</v>
      </c>
    </row>
    <row r="101" spans="1:8" ht="12.75" customHeight="1">
      <c r="A101" s="19" t="s">
        <v>119</v>
      </c>
      <c r="B101" s="14">
        <f>SUM(C101:E101)</f>
        <v>182</v>
      </c>
      <c r="C101" s="14">
        <v>87</v>
      </c>
      <c r="D101" s="14">
        <v>88</v>
      </c>
      <c r="E101" s="14">
        <v>7</v>
      </c>
      <c r="F101" s="15">
        <v>53300</v>
      </c>
      <c r="G101" s="16">
        <f t="shared" si="3"/>
        <v>0.34146341463414637</v>
      </c>
      <c r="H101" s="17" t="s">
        <v>16</v>
      </c>
    </row>
    <row r="102" spans="1:8" ht="13.5" customHeight="1">
      <c r="A102" s="13" t="s">
        <v>120</v>
      </c>
      <c r="B102" s="14">
        <f>SUM(C102:E102)</f>
        <v>46</v>
      </c>
      <c r="C102" s="14">
        <v>23</v>
      </c>
      <c r="D102" s="14">
        <v>21</v>
      </c>
      <c r="E102" s="14">
        <v>2</v>
      </c>
      <c r="F102" s="15">
        <v>13500</v>
      </c>
      <c r="G102" s="16">
        <f t="shared" si="3"/>
        <v>0.3407407407407408</v>
      </c>
      <c r="H102" s="17" t="s">
        <v>20</v>
      </c>
    </row>
    <row r="103" ht="14.25" customHeight="1"/>
    <row r="104" spans="2:7" ht="12.75">
      <c r="B104" s="22">
        <f>SUM(B4:B102)</f>
        <v>7042</v>
      </c>
      <c r="C104" s="22">
        <f>SUM(C4:C102)</f>
        <v>3270</v>
      </c>
      <c r="D104" s="22">
        <f>SUM(D4:D102)</f>
        <v>3416</v>
      </c>
      <c r="E104" s="22">
        <f>SUM(E4:E102)</f>
        <v>356</v>
      </c>
      <c r="F104" s="23">
        <f>SUM(F4:F103)</f>
        <v>3238200</v>
      </c>
      <c r="G104" s="16"/>
    </row>
    <row r="105" spans="2:7" ht="12.75">
      <c r="B105" s="22"/>
      <c r="C105" s="22"/>
      <c r="D105" s="22"/>
      <c r="E105" s="22"/>
      <c r="F105" s="23"/>
      <c r="G105" s="16"/>
    </row>
    <row r="106" spans="2:7" ht="12.75">
      <c r="B106" s="22"/>
      <c r="C106" s="22"/>
      <c r="D106" s="22"/>
      <c r="E106" s="22"/>
      <c r="F106" s="23"/>
      <c r="G106" s="16"/>
    </row>
    <row r="107" spans="2:7" ht="12.75">
      <c r="B107" s="22"/>
      <c r="C107" s="22"/>
      <c r="D107" s="22"/>
      <c r="E107" s="22"/>
      <c r="F107" s="23"/>
      <c r="G107" s="16"/>
    </row>
    <row r="108" spans="2:7" ht="12.75">
      <c r="B108" s="22"/>
      <c r="C108" s="22"/>
      <c r="D108" s="22"/>
      <c r="E108" s="22"/>
      <c r="F108" s="23"/>
      <c r="G108" s="16"/>
    </row>
    <row r="109" spans="2:7" ht="12.75">
      <c r="B109" s="22"/>
      <c r="C109" s="22"/>
      <c r="D109" s="22"/>
      <c r="E109" s="22"/>
      <c r="F109" s="23"/>
      <c r="G109" s="16"/>
    </row>
    <row r="110" spans="2:7" ht="12.75">
      <c r="B110" s="22"/>
      <c r="C110" s="22"/>
      <c r="D110" s="22"/>
      <c r="E110" s="22"/>
      <c r="F110" s="23"/>
      <c r="G110" s="16"/>
    </row>
    <row r="111" spans="1:8" ht="12.75">
      <c r="A111" s="13" t="s">
        <v>121</v>
      </c>
      <c r="B111" s="24" t="s">
        <v>121</v>
      </c>
      <c r="C111" s="22"/>
      <c r="D111" s="22"/>
      <c r="E111" s="24"/>
      <c r="F111" s="13"/>
      <c r="G111" s="13"/>
      <c r="H111" s="13"/>
    </row>
    <row r="112" spans="1:8" ht="12.75">
      <c r="A112" s="19" t="s">
        <v>122</v>
      </c>
      <c r="B112" s="24" t="s">
        <v>123</v>
      </c>
      <c r="C112" s="24"/>
      <c r="D112" s="24"/>
      <c r="E112" s="24"/>
      <c r="F112" s="13"/>
      <c r="G112" s="13"/>
      <c r="H112" s="13"/>
    </row>
    <row r="113" spans="1:8" ht="12.75">
      <c r="A113" s="19" t="s">
        <v>124</v>
      </c>
      <c r="B113" s="24" t="s">
        <v>125</v>
      </c>
      <c r="C113" s="24"/>
      <c r="D113" s="24"/>
      <c r="E113" s="24"/>
      <c r="F113" s="13"/>
      <c r="G113" s="13"/>
      <c r="H113" s="13"/>
    </row>
    <row r="114" spans="1:8" ht="12.75">
      <c r="A114" s="19" t="s">
        <v>126</v>
      </c>
      <c r="B114" s="24" t="s">
        <v>127</v>
      </c>
      <c r="C114" s="24"/>
      <c r="D114" s="24"/>
      <c r="E114" s="24"/>
      <c r="F114" s="13"/>
      <c r="G114" s="13"/>
      <c r="H114" s="13"/>
    </row>
    <row r="115" spans="1:8" ht="12.75">
      <c r="A115" s="19" t="s">
        <v>128</v>
      </c>
      <c r="B115" s="24" t="s">
        <v>129</v>
      </c>
      <c r="C115" s="24"/>
      <c r="D115" s="24"/>
      <c r="E115" s="24"/>
      <c r="F115" s="13"/>
      <c r="G115" s="13"/>
      <c r="H115" s="13"/>
    </row>
    <row r="116" spans="1:8" ht="12.75">
      <c r="A116" s="13" t="s">
        <v>130</v>
      </c>
      <c r="C116" s="24"/>
      <c r="D116" s="24"/>
      <c r="F116" s="13"/>
      <c r="G116" s="13"/>
      <c r="H116" s="13"/>
    </row>
    <row r="117" spans="1:8" ht="12.75">
      <c r="A117" s="13" t="s">
        <v>131</v>
      </c>
      <c r="B117" s="24" t="s">
        <v>132</v>
      </c>
      <c r="F117" s="13"/>
      <c r="G117" s="13"/>
      <c r="H117" s="13"/>
    </row>
    <row r="119" spans="1:3" ht="12.75">
      <c r="A119" s="13" t="s">
        <v>133</v>
      </c>
      <c r="B119" s="14" t="s">
        <v>41</v>
      </c>
      <c r="C119" s="14" t="s">
        <v>41</v>
      </c>
    </row>
    <row r="120" spans="1:3" ht="12.75">
      <c r="A120" s="13" t="s">
        <v>134</v>
      </c>
      <c r="B120" s="14" t="s">
        <v>41</v>
      </c>
      <c r="C120" s="14" t="s">
        <v>41</v>
      </c>
    </row>
  </sheetData>
  <sheetProtection password="DA07" sheet="1" objects="1" scenarios="1"/>
  <mergeCells count="2">
    <mergeCell ref="B1:G1"/>
    <mergeCell ref="C2:E2"/>
  </mergeCells>
  <printOptions gridLines="1"/>
  <pageMargins left="0.2755905511811024" right="0.1968503937007874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&amp;L&amp;"Verdana,Normal"&amp;8TALTIDNINGSNÄMNDEN&amp;RAntal abonnenter - 2013-01-01</oddHeader>
    <oddFooter>&amp;CSida &amp;P&amp;Rabonnenter - jämförelse - volymutveckling 1.1 2013.xlsx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EVPR</dc:creator>
  <cp:keywords/>
  <dc:description/>
  <cp:lastModifiedBy>Anna-Lena Andersson</cp:lastModifiedBy>
  <dcterms:created xsi:type="dcterms:W3CDTF">2013-02-26T08:23:39Z</dcterms:created>
  <dcterms:modified xsi:type="dcterms:W3CDTF">2014-09-24T10:36:25Z</dcterms:modified>
  <cp:category/>
  <cp:version/>
  <cp:contentType/>
  <cp:contentStatus/>
</cp:coreProperties>
</file>